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 Paul Holt\Documents\Excel Files\"/>
    </mc:Choice>
  </mc:AlternateContent>
  <bookViews>
    <workbookView xWindow="600" yWindow="276" windowWidth="11100" windowHeight="6600"/>
  </bookViews>
  <sheets>
    <sheet name="Calculator" sheetId="1" r:id="rId1"/>
    <sheet name="Example " sheetId="2" r:id="rId2"/>
  </sheets>
  <calcPr calcId="152511"/>
</workbook>
</file>

<file path=xl/calcChain.xml><?xml version="1.0" encoding="utf-8"?>
<calcChain xmlns="http://schemas.openxmlformats.org/spreadsheetml/2006/main">
  <c r="E3" i="1" l="1"/>
  <c r="E19" i="1" s="1"/>
  <c r="A19" i="1"/>
  <c r="E3" i="2"/>
  <c r="E4" i="2"/>
  <c r="E5" i="2"/>
  <c r="E6" i="2"/>
  <c r="D7" i="2"/>
  <c r="E7" i="2" s="1"/>
  <c r="E8" i="2"/>
  <c r="E9" i="2"/>
  <c r="E10" i="2"/>
  <c r="E11" i="2"/>
  <c r="D12" i="2"/>
  <c r="E12" i="2" s="1"/>
  <c r="E13" i="2"/>
  <c r="E14" i="2"/>
  <c r="D15" i="2"/>
  <c r="E15" i="2" s="1"/>
  <c r="E16" i="2"/>
  <c r="E17" i="2"/>
  <c r="A19" i="2"/>
  <c r="D17" i="2"/>
  <c r="D16" i="2"/>
  <c r="D14" i="2"/>
  <c r="D13" i="2"/>
  <c r="D8" i="2"/>
  <c r="D6" i="2"/>
  <c r="E16" i="1"/>
  <c r="D16" i="1"/>
  <c r="E15" i="1"/>
  <c r="D15" i="1"/>
  <c r="E14" i="1"/>
  <c r="D14" i="1"/>
  <c r="E13" i="1"/>
  <c r="D13" i="1"/>
  <c r="E11" i="1"/>
  <c r="E10" i="1"/>
  <c r="E8" i="1"/>
  <c r="D8" i="1"/>
  <c r="E7" i="1"/>
  <c r="D7" i="1"/>
  <c r="E5" i="1"/>
  <c r="E4" i="1"/>
  <c r="E6" i="1"/>
  <c r="E9" i="1"/>
  <c r="D12" i="1"/>
  <c r="E12" i="1"/>
  <c r="D17" i="1"/>
  <c r="E17" i="1"/>
  <c r="D6" i="1"/>
  <c r="E19" i="2" l="1"/>
</calcChain>
</file>

<file path=xl/sharedStrings.xml><?xml version="1.0" encoding="utf-8"?>
<sst xmlns="http://schemas.openxmlformats.org/spreadsheetml/2006/main" count="20" uniqueCount="10">
  <si>
    <t>Between</t>
  </si>
  <si>
    <t>&amp; this amount</t>
  </si>
  <si>
    <t>Volume Fee</t>
  </si>
  <si>
    <t>Project amount</t>
  </si>
  <si>
    <t>&amp; above</t>
  </si>
  <si>
    <t>input below:</t>
  </si>
  <si>
    <t>Put project cost in the yellow area, beside the corresponding range.</t>
  </si>
  <si>
    <t>regardless of overall volume.</t>
  </si>
  <si>
    <t>examples</t>
  </si>
  <si>
    <t>Please remember that maximum fees are $35,000 per 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</si>
</sst>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4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7" fontId="0" fillId="0" borderId="0" xfId="0" applyNumberFormat="1"/>
    <xf numFmtId="164" fontId="0" fillId="0" borderId="0" xfId="0" applyNumberFormat="1"/>
    <xf numFmtId="44" fontId="0" fillId="0" borderId="0" xfId="0" applyNumberFormat="1"/>
    <xf numFmtId="43" fontId="0" fillId="0" borderId="0" xfId="0" applyNumberFormat="1"/>
    <xf numFmtId="5" fontId="0" fillId="0" borderId="0" xfId="0" applyNumberFormat="1"/>
    <xf numFmtId="37" fontId="1" fillId="0" borderId="0" xfId="0" applyNumberFormat="1" applyFont="1"/>
    <xf numFmtId="5" fontId="1" fillId="0" borderId="0" xfId="0" applyNumberFormat="1" applyFont="1"/>
    <xf numFmtId="164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43" fontId="1" fillId="0" borderId="0" xfId="0" applyNumberFormat="1" applyFont="1"/>
    <xf numFmtId="37" fontId="2" fillId="0" borderId="0" xfId="0" applyNumberFormat="1" applyFont="1"/>
    <xf numFmtId="5" fontId="2" fillId="0" borderId="0" xfId="0" applyNumberFormat="1" applyFont="1"/>
    <xf numFmtId="164" fontId="2" fillId="0" borderId="0" xfId="0" applyNumberFormat="1" applyFont="1"/>
    <xf numFmtId="44" fontId="2" fillId="0" borderId="0" xfId="0" applyNumberFormat="1" applyFont="1"/>
    <xf numFmtId="37" fontId="3" fillId="0" borderId="0" xfId="0" applyNumberFormat="1" applyFont="1"/>
    <xf numFmtId="5" fontId="3" fillId="0" borderId="0" xfId="0" applyNumberFormat="1" applyFont="1"/>
    <xf numFmtId="164" fontId="3" fillId="0" borderId="0" xfId="0" applyNumberFormat="1" applyFont="1"/>
    <xf numFmtId="44" fontId="3" fillId="0" borderId="0" xfId="0" applyNumberFormat="1" applyFont="1"/>
    <xf numFmtId="37" fontId="3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8" sqref="A8:XFD8"/>
    </sheetView>
  </sheetViews>
  <sheetFormatPr defaultRowHeight="13.2" x14ac:dyDescent="0.25"/>
  <cols>
    <col min="1" max="1" width="33.44140625" style="1" customWidth="1"/>
    <col min="2" max="2" width="21.6640625" style="5" bestFit="1" customWidth="1"/>
    <col min="3" max="3" width="25" style="5" bestFit="1" customWidth="1"/>
    <col min="4" max="4" width="13" style="2" bestFit="1" customWidth="1"/>
    <col min="5" max="5" width="23.5546875" style="3" bestFit="1" customWidth="1"/>
    <col min="7" max="7" width="12.33203125" style="4" bestFit="1" customWidth="1"/>
    <col min="8" max="8" width="9.33203125" style="4" bestFit="1" customWidth="1"/>
    <col min="10" max="10" width="9.6640625" bestFit="1" customWidth="1"/>
  </cols>
  <sheetData>
    <row r="1" spans="1:8" s="10" customFormat="1" ht="22.8" x14ac:dyDescent="0.4">
      <c r="A1" s="12" t="s">
        <v>3</v>
      </c>
      <c r="B1" s="13" t="s">
        <v>0</v>
      </c>
      <c r="C1" s="13" t="s">
        <v>1</v>
      </c>
      <c r="D1" s="14"/>
      <c r="E1" s="15" t="s">
        <v>2</v>
      </c>
      <c r="G1" s="11"/>
      <c r="H1" s="11"/>
    </row>
    <row r="2" spans="1:8" ht="22.8" x14ac:dyDescent="0.4">
      <c r="A2" s="16" t="s">
        <v>5</v>
      </c>
      <c r="B2" s="17"/>
      <c r="C2" s="17"/>
      <c r="D2" s="18"/>
      <c r="E2" s="19"/>
    </row>
    <row r="3" spans="1:8" ht="22.8" x14ac:dyDescent="0.4">
      <c r="A3" s="20"/>
      <c r="B3" s="17">
        <v>5000</v>
      </c>
      <c r="C3" s="17">
        <v>500000</v>
      </c>
      <c r="D3" s="18">
        <v>2E-3</v>
      </c>
      <c r="E3" s="19">
        <f>IF(A3&gt;0,+D3*A3,0)</f>
        <v>0</v>
      </c>
    </row>
    <row r="4" spans="1:8" ht="22.8" x14ac:dyDescent="0.4">
      <c r="A4" s="20"/>
      <c r="B4" s="17">
        <v>5000</v>
      </c>
      <c r="C4" s="17">
        <v>500000</v>
      </c>
      <c r="D4" s="18">
        <v>2E-3</v>
      </c>
      <c r="E4" s="19">
        <f>IF(A4&gt;0,+D4*A4,0)</f>
        <v>0</v>
      </c>
    </row>
    <row r="5" spans="1:8" ht="22.8" x14ac:dyDescent="0.4">
      <c r="A5" s="20"/>
      <c r="B5" s="17">
        <v>5000</v>
      </c>
      <c r="C5" s="17">
        <v>500000</v>
      </c>
      <c r="D5" s="18">
        <v>2E-3</v>
      </c>
      <c r="E5" s="19">
        <f>IF(A5&gt;0,+D5*A5,0)</f>
        <v>0</v>
      </c>
    </row>
    <row r="6" spans="1:8" ht="22.8" x14ac:dyDescent="0.4">
      <c r="A6" s="20"/>
      <c r="B6" s="17">
        <v>500001</v>
      </c>
      <c r="C6" s="17">
        <v>1000000</v>
      </c>
      <c r="D6" s="18">
        <f>1.5/1000</f>
        <v>1.5E-3</v>
      </c>
      <c r="E6" s="19">
        <f>IF(A6&gt;0,(+D6*A6+250),0)</f>
        <v>0</v>
      </c>
    </row>
    <row r="7" spans="1:8" ht="22.8" x14ac:dyDescent="0.4">
      <c r="A7" s="20"/>
      <c r="B7" s="17">
        <v>500001</v>
      </c>
      <c r="C7" s="17">
        <v>1000000</v>
      </c>
      <c r="D7" s="18">
        <f>1.5/1000</f>
        <v>1.5E-3</v>
      </c>
      <c r="E7" s="19">
        <f>IF(A7&gt;0,(+D7*A7+250),0)</f>
        <v>0</v>
      </c>
    </row>
    <row r="8" spans="1:8" ht="22.8" x14ac:dyDescent="0.4">
      <c r="A8" s="20"/>
      <c r="B8" s="17">
        <v>500001</v>
      </c>
      <c r="C8" s="17">
        <v>1000000</v>
      </c>
      <c r="D8" s="18">
        <f>1.5/1000</f>
        <v>1.5E-3</v>
      </c>
      <c r="E8" s="19">
        <f>IF(A8&gt;0,(+D8*A8+250),0)</f>
        <v>0</v>
      </c>
    </row>
    <row r="9" spans="1:8" ht="22.8" x14ac:dyDescent="0.4">
      <c r="A9" s="20"/>
      <c r="B9" s="17">
        <v>1000001</v>
      </c>
      <c r="C9" s="17">
        <v>5000000</v>
      </c>
      <c r="D9" s="18">
        <v>1E-3</v>
      </c>
      <c r="E9" s="19">
        <f>IF(A9&gt;0,(+D9*A9+750),0)</f>
        <v>0</v>
      </c>
    </row>
    <row r="10" spans="1:8" ht="22.8" x14ac:dyDescent="0.4">
      <c r="A10" s="20"/>
      <c r="B10" s="17">
        <v>1000001</v>
      </c>
      <c r="C10" s="17">
        <v>5000000</v>
      </c>
      <c r="D10" s="18">
        <v>1E-3</v>
      </c>
      <c r="E10" s="19">
        <f>IF(A10&gt;0,(+D10*A10+750),0)</f>
        <v>0</v>
      </c>
    </row>
    <row r="11" spans="1:8" ht="22.8" x14ac:dyDescent="0.4">
      <c r="A11" s="20"/>
      <c r="B11" s="17">
        <v>1000001</v>
      </c>
      <c r="C11" s="17">
        <v>5000000</v>
      </c>
      <c r="D11" s="18">
        <v>1E-3</v>
      </c>
      <c r="E11" s="19">
        <f>IF(A11&gt;0,(+D11*A11+750),0)</f>
        <v>0</v>
      </c>
    </row>
    <row r="12" spans="1:8" ht="22.8" x14ac:dyDescent="0.4">
      <c r="A12" s="20"/>
      <c r="B12" s="17">
        <v>5000001</v>
      </c>
      <c r="C12" s="17">
        <v>10000000</v>
      </c>
      <c r="D12" s="18">
        <f>0.75/1000</f>
        <v>7.5000000000000002E-4</v>
      </c>
      <c r="E12" s="19">
        <f>IF(A12&gt;0,(+D12*A12+2000),0)</f>
        <v>0</v>
      </c>
    </row>
    <row r="13" spans="1:8" ht="22.8" x14ac:dyDescent="0.4">
      <c r="A13" s="20"/>
      <c r="B13" s="17">
        <v>5000001</v>
      </c>
      <c r="C13" s="17">
        <v>10000000</v>
      </c>
      <c r="D13" s="18">
        <f>0.75/1000</f>
        <v>7.5000000000000002E-4</v>
      </c>
      <c r="E13" s="19">
        <f>IF(A13&gt;0,(+D13*A13+2000),0)</f>
        <v>0</v>
      </c>
    </row>
    <row r="14" spans="1:8" ht="22.8" x14ac:dyDescent="0.4">
      <c r="A14" s="20"/>
      <c r="B14" s="17">
        <v>5000001</v>
      </c>
      <c r="C14" s="17">
        <v>10000000</v>
      </c>
      <c r="D14" s="18">
        <f>0.75/1000</f>
        <v>7.5000000000000002E-4</v>
      </c>
      <c r="E14" s="19">
        <f>IF(A14&gt;0,(+D14*A14+2000),0)</f>
        <v>0</v>
      </c>
    </row>
    <row r="15" spans="1:8" ht="22.8" x14ac:dyDescent="0.4">
      <c r="A15" s="20"/>
      <c r="B15" s="17">
        <v>10000001</v>
      </c>
      <c r="C15" s="17" t="s">
        <v>4</v>
      </c>
      <c r="D15" s="18">
        <f>0.5/1000</f>
        <v>5.0000000000000001E-4</v>
      </c>
      <c r="E15" s="19">
        <f>IF(A15&gt;0,(+D15*A15+4500),0)</f>
        <v>0</v>
      </c>
    </row>
    <row r="16" spans="1:8" ht="22.8" x14ac:dyDescent="0.4">
      <c r="A16" s="20"/>
      <c r="B16" s="17">
        <v>10000001</v>
      </c>
      <c r="C16" s="17" t="s">
        <v>4</v>
      </c>
      <c r="D16" s="18">
        <f>0.5/1000</f>
        <v>5.0000000000000001E-4</v>
      </c>
      <c r="E16" s="19">
        <f>IF(A16&gt;0,(+D16*A16+4500),0)</f>
        <v>0</v>
      </c>
    </row>
    <row r="17" spans="1:5" ht="22.8" x14ac:dyDescent="0.4">
      <c r="A17" s="20"/>
      <c r="B17" s="17">
        <v>10000001</v>
      </c>
      <c r="C17" s="17" t="s">
        <v>4</v>
      </c>
      <c r="D17" s="18">
        <f>0.5/1000</f>
        <v>5.0000000000000001E-4</v>
      </c>
      <c r="E17" s="19">
        <f>IF(A17&gt;0,(+D17*A17+4500),0)</f>
        <v>0</v>
      </c>
    </row>
    <row r="18" spans="1:5" ht="22.8" x14ac:dyDescent="0.4">
      <c r="A18" s="16"/>
      <c r="B18" s="17"/>
      <c r="C18" s="17"/>
      <c r="D18" s="18"/>
      <c r="E18" s="19"/>
    </row>
    <row r="19" spans="1:5" ht="22.8" x14ac:dyDescent="0.4">
      <c r="A19" s="16">
        <f>SUM(A3:A18)</f>
        <v>0</v>
      </c>
      <c r="B19" s="17"/>
      <c r="C19" s="17"/>
      <c r="D19" s="18"/>
      <c r="E19" s="19">
        <f>SUM(E3:E17)</f>
        <v>0</v>
      </c>
    </row>
    <row r="20" spans="1:5" ht="22.8" x14ac:dyDescent="0.4">
      <c r="A20" s="16"/>
      <c r="B20" s="17"/>
      <c r="C20" s="17"/>
      <c r="D20" s="18"/>
      <c r="E20" s="19"/>
    </row>
    <row r="21" spans="1:5" ht="22.8" x14ac:dyDescent="0.4">
      <c r="A21" s="16" t="s">
        <v>6</v>
      </c>
      <c r="B21" s="17"/>
      <c r="C21" s="17"/>
      <c r="D21" s="18"/>
      <c r="E21" s="19"/>
    </row>
    <row r="22" spans="1:5" ht="22.8" x14ac:dyDescent="0.4">
      <c r="A22" s="16" t="s">
        <v>9</v>
      </c>
      <c r="B22" s="17"/>
      <c r="C22" s="17"/>
      <c r="D22" s="18"/>
      <c r="E22" s="19"/>
    </row>
    <row r="23" spans="1:5" ht="22.8" x14ac:dyDescent="0.4">
      <c r="A23" s="16" t="s">
        <v>7</v>
      </c>
      <c r="B23" s="17"/>
      <c r="C23" s="17"/>
      <c r="D23" s="18"/>
      <c r="E23" s="19"/>
    </row>
  </sheetData>
  <sheetProtection selectLockedCell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4" sqref="B4"/>
    </sheetView>
  </sheetViews>
  <sheetFormatPr defaultRowHeight="13.2" x14ac:dyDescent="0.25"/>
  <cols>
    <col min="1" max="1" width="15" bestFit="1" customWidth="1"/>
    <col min="2" max="2" width="11.6640625" bestFit="1" customWidth="1"/>
    <col min="3" max="3" width="13.5546875" bestFit="1" customWidth="1"/>
    <col min="4" max="4" width="7.33203125" bestFit="1" customWidth="1"/>
    <col min="5" max="5" width="13.33203125" bestFit="1" customWidth="1"/>
  </cols>
  <sheetData>
    <row r="1" spans="1:5" x14ac:dyDescent="0.25">
      <c r="A1" s="6" t="s">
        <v>3</v>
      </c>
      <c r="B1" s="7" t="s">
        <v>0</v>
      </c>
      <c r="C1" s="7" t="s">
        <v>1</v>
      </c>
      <c r="D1" s="8"/>
      <c r="E1" s="9" t="s">
        <v>2</v>
      </c>
    </row>
    <row r="2" spans="1:5" x14ac:dyDescent="0.25">
      <c r="A2" s="1" t="s">
        <v>5</v>
      </c>
      <c r="B2" s="5"/>
      <c r="C2" s="5"/>
      <c r="D2" s="2"/>
      <c r="E2" s="3"/>
    </row>
    <row r="3" spans="1:5" x14ac:dyDescent="0.25">
      <c r="A3" s="1"/>
      <c r="B3" s="5">
        <v>5000</v>
      </c>
      <c r="C3" s="5">
        <v>500000</v>
      </c>
      <c r="D3" s="2">
        <v>2E-3</v>
      </c>
      <c r="E3" s="3">
        <f>IF(A3&gt;0,+D3*A3,0)</f>
        <v>0</v>
      </c>
    </row>
    <row r="4" spans="1:5" x14ac:dyDescent="0.25">
      <c r="A4" s="1">
        <v>247500</v>
      </c>
      <c r="B4" s="5">
        <v>5000</v>
      </c>
      <c r="C4" s="5">
        <v>500000</v>
      </c>
      <c r="D4" s="2">
        <v>2E-3</v>
      </c>
      <c r="E4" s="3">
        <f>IF(A4&gt;0,+D4*A4,0)</f>
        <v>495</v>
      </c>
    </row>
    <row r="5" spans="1:5" x14ac:dyDescent="0.25">
      <c r="A5" s="1"/>
      <c r="B5" s="5">
        <v>5000</v>
      </c>
      <c r="C5" s="5">
        <v>500000</v>
      </c>
      <c r="D5" s="2">
        <v>2E-3</v>
      </c>
      <c r="E5" s="3">
        <f>IF(A5&gt;0,+D5*A5,0)</f>
        <v>0</v>
      </c>
    </row>
    <row r="6" spans="1:5" x14ac:dyDescent="0.25">
      <c r="A6" s="1"/>
      <c r="B6" s="5">
        <v>500001</v>
      </c>
      <c r="C6" s="5">
        <v>1000000</v>
      </c>
      <c r="D6" s="2">
        <f>1.5/1000</f>
        <v>1.5E-3</v>
      </c>
      <c r="E6" s="3">
        <f>IF(A6&gt;0,(+D6*A6+250),0)</f>
        <v>0</v>
      </c>
    </row>
    <row r="7" spans="1:5" x14ac:dyDescent="0.25">
      <c r="A7" s="1">
        <v>670000</v>
      </c>
      <c r="B7" s="5">
        <v>500001</v>
      </c>
      <c r="C7" s="5">
        <v>1000000</v>
      </c>
      <c r="D7" s="2">
        <f>1.5/1000</f>
        <v>1.5E-3</v>
      </c>
      <c r="E7" s="3">
        <f>IF(A7&gt;0,(+D7*A7+250),0)</f>
        <v>1255</v>
      </c>
    </row>
    <row r="8" spans="1:5" x14ac:dyDescent="0.25">
      <c r="A8" s="1"/>
      <c r="B8" s="5">
        <v>500001</v>
      </c>
      <c r="C8" s="5">
        <v>1000000</v>
      </c>
      <c r="D8" s="2">
        <f>1.5/1000</f>
        <v>1.5E-3</v>
      </c>
      <c r="E8" s="3">
        <f>IF(A8&gt;0,(+D8*A8+250),0)</f>
        <v>0</v>
      </c>
    </row>
    <row r="9" spans="1:5" x14ac:dyDescent="0.25">
      <c r="A9" s="1"/>
      <c r="B9" s="5">
        <v>1000001</v>
      </c>
      <c r="C9" s="5">
        <v>5000000</v>
      </c>
      <c r="D9" s="2">
        <v>1E-3</v>
      </c>
      <c r="E9" s="3">
        <f>IF(A9&gt;0,(+D9*A9+750),0)</f>
        <v>0</v>
      </c>
    </row>
    <row r="10" spans="1:5" x14ac:dyDescent="0.25">
      <c r="A10" s="1">
        <v>3000000</v>
      </c>
      <c r="B10" s="5">
        <v>1000001</v>
      </c>
      <c r="C10" s="5">
        <v>5000000</v>
      </c>
      <c r="D10" s="2">
        <v>1E-3</v>
      </c>
      <c r="E10" s="3">
        <f>IF(A10&gt;0,(+D10*A10+750),0)</f>
        <v>3750</v>
      </c>
    </row>
    <row r="11" spans="1:5" x14ac:dyDescent="0.25">
      <c r="A11" s="1"/>
      <c r="B11" s="5">
        <v>1000001</v>
      </c>
      <c r="C11" s="5">
        <v>5000000</v>
      </c>
      <c r="D11" s="2">
        <v>1E-3</v>
      </c>
      <c r="E11" s="3">
        <f>IF(A11&gt;0,(+D11*A11+750),0)</f>
        <v>0</v>
      </c>
    </row>
    <row r="12" spans="1:5" x14ac:dyDescent="0.25">
      <c r="A12" s="1">
        <v>8000000</v>
      </c>
      <c r="B12" s="5">
        <v>5000001</v>
      </c>
      <c r="C12" s="5">
        <v>10000000</v>
      </c>
      <c r="D12" s="2">
        <f>0.75/1000</f>
        <v>7.5000000000000002E-4</v>
      </c>
      <c r="E12" s="3">
        <f>IF(A12&gt;0,(+D12*A12+2000),0)</f>
        <v>8000</v>
      </c>
    </row>
    <row r="13" spans="1:5" x14ac:dyDescent="0.25">
      <c r="A13" s="1"/>
      <c r="B13" s="5">
        <v>5000001</v>
      </c>
      <c r="C13" s="5">
        <v>10000000</v>
      </c>
      <c r="D13" s="2">
        <f>0.75/1000</f>
        <v>7.5000000000000002E-4</v>
      </c>
      <c r="E13" s="3">
        <f>IF(A13&gt;0,(+D13*A13+2000),0)</f>
        <v>0</v>
      </c>
    </row>
    <row r="14" spans="1:5" x14ac:dyDescent="0.25">
      <c r="A14" s="1"/>
      <c r="B14" s="5">
        <v>5000001</v>
      </c>
      <c r="C14" s="5">
        <v>10000000</v>
      </c>
      <c r="D14" s="2">
        <f>0.75/1000</f>
        <v>7.5000000000000002E-4</v>
      </c>
      <c r="E14" s="3">
        <f>IF(A14&gt;0,(+D14*A14+2000),0)</f>
        <v>0</v>
      </c>
    </row>
    <row r="15" spans="1:5" x14ac:dyDescent="0.25">
      <c r="A15" s="1">
        <v>14000000</v>
      </c>
      <c r="B15" s="5">
        <v>10000001</v>
      </c>
      <c r="C15" s="5" t="s">
        <v>4</v>
      </c>
      <c r="D15" s="2">
        <f>0.5/1000</f>
        <v>5.0000000000000001E-4</v>
      </c>
      <c r="E15" s="3">
        <f>IF(A15&gt;0,(+D15*A15+4500),0)</f>
        <v>11500</v>
      </c>
    </row>
    <row r="16" spans="1:5" x14ac:dyDescent="0.25">
      <c r="A16" s="1"/>
      <c r="B16" s="5">
        <v>10000001</v>
      </c>
      <c r="C16" s="5" t="s">
        <v>4</v>
      </c>
      <c r="D16" s="2">
        <f>0.5/1000</f>
        <v>5.0000000000000001E-4</v>
      </c>
      <c r="E16" s="3">
        <f>IF(A16&gt;0,(+D16*A16+4500),0)</f>
        <v>0</v>
      </c>
    </row>
    <row r="17" spans="1:5" x14ac:dyDescent="0.25">
      <c r="A17" s="1"/>
      <c r="B17" s="5">
        <v>10000001</v>
      </c>
      <c r="C17" s="5" t="s">
        <v>4</v>
      </c>
      <c r="D17" s="2">
        <f>0.5/1000</f>
        <v>5.0000000000000001E-4</v>
      </c>
      <c r="E17" s="3">
        <f>IF(A17&gt;0,(+D17*A17+4500),0)</f>
        <v>0</v>
      </c>
    </row>
    <row r="18" spans="1:5" x14ac:dyDescent="0.25">
      <c r="A18" s="1"/>
      <c r="B18" s="5"/>
      <c r="C18" s="5"/>
      <c r="D18" s="2"/>
      <c r="E18" s="3"/>
    </row>
    <row r="19" spans="1:5" x14ac:dyDescent="0.25">
      <c r="A19" s="1">
        <f>SUM(A6:A18)</f>
        <v>25670000</v>
      </c>
      <c r="B19" s="5"/>
      <c r="C19" s="5"/>
      <c r="D19" s="2"/>
      <c r="E19" s="3">
        <f>SUM(E3:E17)</f>
        <v>25000</v>
      </c>
    </row>
    <row r="20" spans="1:5" x14ac:dyDescent="0.25">
      <c r="A20" s="1"/>
      <c r="B20" s="5"/>
      <c r="C20" s="5"/>
      <c r="D20" s="2"/>
      <c r="E20" s="3"/>
    </row>
    <row r="21" spans="1:5" x14ac:dyDescent="0.25">
      <c r="A21" s="1"/>
      <c r="B21" s="5"/>
      <c r="C21" s="5"/>
      <c r="D21" s="2"/>
      <c r="E21" s="3"/>
    </row>
    <row r="22" spans="1:5" x14ac:dyDescent="0.25">
      <c r="A22" s="1" t="s">
        <v>8</v>
      </c>
      <c r="B22" s="5"/>
      <c r="C22" s="5"/>
      <c r="D22" s="2"/>
      <c r="E22" s="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Example </vt:lpstr>
    </vt:vector>
  </TitlesOfParts>
  <Company>AGC - Central Texas Chapter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Paul Holt</dc:creator>
  <cp:lastModifiedBy>K. Paul Holt</cp:lastModifiedBy>
  <dcterms:created xsi:type="dcterms:W3CDTF">2001-11-29T00:54:33Z</dcterms:created>
  <dcterms:modified xsi:type="dcterms:W3CDTF">2016-12-28T21:46:00Z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120 120 1280 960</vt:lpwstr>
  </property>
</Properties>
</file>